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440" windowHeight="12390"/>
  </bookViews>
  <sheets>
    <sheet name="하절기 측정결과" sheetId="3" r:id="rId1"/>
    <sheet name="하절기학교별 점검결과" sheetId="1" r:id="rId2"/>
  </sheets>
  <calcPr calcId="152511"/>
</workbook>
</file>

<file path=xl/calcChain.xml><?xml version="1.0" encoding="utf-8"?>
<calcChain xmlns="http://schemas.openxmlformats.org/spreadsheetml/2006/main">
  <c r="Q11" i="3" l="1"/>
  <c r="R11" i="3"/>
  <c r="S11" i="3"/>
  <c r="Q12" i="3"/>
  <c r="R12" i="3"/>
  <c r="S12" i="3"/>
  <c r="Q13" i="3"/>
  <c r="R13" i="3"/>
  <c r="S13" i="3"/>
  <c r="Q14" i="3"/>
  <c r="R14" i="3"/>
  <c r="S14" i="3"/>
  <c r="Q15" i="3"/>
  <c r="R15" i="3"/>
  <c r="S15" i="3"/>
  <c r="Q16" i="3"/>
  <c r="R16" i="3"/>
  <c r="S16" i="3"/>
  <c r="Q17" i="3"/>
  <c r="R17" i="3"/>
  <c r="S17" i="3"/>
  <c r="Q18" i="3"/>
  <c r="R18" i="3"/>
  <c r="S18" i="3"/>
  <c r="AP4" i="1" l="1"/>
  <c r="AP7" i="1"/>
  <c r="AK6" i="1"/>
  <c r="AF5" i="1"/>
  <c r="AF6" i="1"/>
  <c r="AF8" i="1"/>
  <c r="AA5" i="1"/>
  <c r="AA6" i="1"/>
  <c r="AA8" i="1"/>
  <c r="V5" i="1" l="1"/>
  <c r="V6" i="1"/>
  <c r="V8" i="1"/>
  <c r="Q4" i="1" l="1"/>
  <c r="Q5" i="1"/>
  <c r="Q6" i="1"/>
  <c r="Q7" i="1"/>
  <c r="Q8" i="1"/>
  <c r="L4" i="1"/>
  <c r="L5" i="1"/>
  <c r="L6" i="1"/>
  <c r="L7" i="1"/>
  <c r="L8" i="1"/>
</calcChain>
</file>

<file path=xl/sharedStrings.xml><?xml version="1.0" encoding="utf-8"?>
<sst xmlns="http://schemas.openxmlformats.org/spreadsheetml/2006/main" count="178" uniqueCount="77">
  <si>
    <t>순</t>
    <phoneticPr fontId="1" type="noConversion"/>
  </si>
  <si>
    <t>학교급</t>
    <phoneticPr fontId="1" type="noConversion"/>
  </si>
  <si>
    <t>학교명</t>
    <phoneticPr fontId="1" type="noConversion"/>
  </si>
  <si>
    <t>점검자</t>
    <phoneticPr fontId="1" type="noConversion"/>
  </si>
  <si>
    <t>1차</t>
  </si>
  <si>
    <t>1차</t>
    <phoneticPr fontId="1" type="noConversion"/>
  </si>
  <si>
    <t>2차</t>
    <phoneticPr fontId="1" type="noConversion"/>
  </si>
  <si>
    <t>3차</t>
  </si>
  <si>
    <t>온도</t>
  </si>
  <si>
    <t>습도</t>
  </si>
  <si>
    <t>소음</t>
  </si>
  <si>
    <t>총부유세균</t>
  </si>
  <si>
    <t>낙하세균</t>
  </si>
  <si>
    <t>진드기</t>
  </si>
  <si>
    <t>점검항목</t>
  </si>
  <si>
    <t>일반현황</t>
  </si>
  <si>
    <t>초</t>
  </si>
  <si>
    <t xml:space="preserve">중 </t>
  </si>
  <si>
    <t>고</t>
  </si>
  <si>
    <t>계</t>
  </si>
  <si>
    <t>적합</t>
  </si>
  <si>
    <t>초과</t>
  </si>
  <si>
    <t>최종</t>
  </si>
  <si>
    <t xml:space="preserve">  </t>
  </si>
  <si>
    <t>HCHO</t>
  </si>
  <si>
    <t>TVOC</t>
  </si>
  <si>
    <t>전체학교수</t>
    <phoneticPr fontId="1" type="noConversion"/>
  </si>
  <si>
    <t>실시학교수</t>
    <phoneticPr fontId="1" type="noConversion"/>
  </si>
  <si>
    <t>미실시학교수</t>
    <phoneticPr fontId="1" type="noConversion"/>
  </si>
  <si>
    <t>유(사립)</t>
    <phoneticPr fontId="1" type="noConversion"/>
  </si>
  <si>
    <t>측정장소
(일반교실2,
특별교실1,
보건실, 식당)</t>
    <phoneticPr fontId="1" type="noConversion"/>
  </si>
  <si>
    <t>총휘발성유기화합물
(400㎍/㎥이하)</t>
    <phoneticPr fontId="1" type="noConversion"/>
  </si>
  <si>
    <t>낙하세균
(10CFU/실이하)</t>
    <phoneticPr fontId="1" type="noConversion"/>
  </si>
  <si>
    <t>총부유세균
(800CFU/㎥이하)</t>
    <phoneticPr fontId="1" type="noConversion"/>
  </si>
  <si>
    <t>소음
(55dB이하)</t>
    <phoneticPr fontId="1" type="noConversion"/>
  </si>
  <si>
    <t>습도
(30-80%)</t>
    <phoneticPr fontId="1" type="noConversion"/>
  </si>
  <si>
    <t>온도
(18~28˚c)</t>
    <phoneticPr fontId="1" type="noConversion"/>
  </si>
  <si>
    <t>초</t>
    <phoneticPr fontId="1" type="noConversion"/>
  </si>
  <si>
    <t>도서실</t>
  </si>
  <si>
    <t>보건실</t>
  </si>
  <si>
    <t>식생활관</t>
  </si>
  <si>
    <t>병설유치원</t>
  </si>
  <si>
    <t>폼알데하이드
(80㎍/㎥이하)</t>
    <phoneticPr fontId="1" type="noConversion"/>
  </si>
  <si>
    <t>1-1반</t>
  </si>
  <si>
    <t>동인초등학교</t>
    <phoneticPr fontId="1" type="noConversion"/>
  </si>
  <si>
    <t>2019.06.24</t>
    <phoneticPr fontId="1" type="noConversion"/>
  </si>
  <si>
    <t>20미만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</si>
  <si>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</si>
  <si>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</si>
  <si>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</si>
  <si>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</si>
  <si>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 xml:space="preserve">측정시간
</t>
    <phoneticPr fontId="1" type="noConversion"/>
  </si>
  <si>
    <t>평균</t>
    <phoneticPr fontId="1" type="noConversion"/>
  </si>
  <si>
    <t xml:space="preserve">측정일
</t>
    <phoneticPr fontId="1" type="noConversion"/>
  </si>
  <si>
    <t>㈜아쌤환경연구원 김귀옥주임</t>
    <phoneticPr fontId="1" type="noConversion"/>
  </si>
  <si>
    <t>9:20~9:40</t>
    <phoneticPr fontId="1" type="noConversion"/>
  </si>
  <si>
    <t>9:25~10:22</t>
    <phoneticPr fontId="1" type="noConversion"/>
  </si>
  <si>
    <t>9:25~12:45</t>
    <phoneticPr fontId="1" type="noConversion"/>
  </si>
  <si>
    <t>9:30~9:45</t>
    <phoneticPr fontId="1" type="noConversion"/>
  </si>
  <si>
    <t>10:25~11:22</t>
    <phoneticPr fontId="1" type="noConversion"/>
  </si>
  <si>
    <t>비 고</t>
    <phoneticPr fontId="1" type="noConversion"/>
  </si>
  <si>
    <t>■  점검기간: 2019. 6.17. ~ 7.16.</t>
    <phoneticPr fontId="1" type="noConversion"/>
  </si>
  <si>
    <t>■  점 검 자: (주)아쌤환경연구원 김귀옥, 주성근, 문진영</t>
    <phoneticPr fontId="1" type="noConversion"/>
  </si>
  <si>
    <t>■  점검대상: 유·초·중·고 36교</t>
    <phoneticPr fontId="1" type="noConversion"/>
  </si>
  <si>
    <t>■  점검결과</t>
    <phoneticPr fontId="1" type="noConversion"/>
  </si>
  <si>
    <t>■  점검방법: 환경부지정 실내공기질 대행업체 용역 점검</t>
    <phoneticPr fontId="1" type="noConversion"/>
  </si>
  <si>
    <t>3차</t>
    <phoneticPr fontId="1" type="noConversion"/>
  </si>
  <si>
    <t>20미만</t>
    <phoneticPr fontId="1" type="noConversion"/>
  </si>
  <si>
    <t>20미만</t>
    <phoneticPr fontId="1" type="noConversion"/>
  </si>
  <si>
    <t>진드기
(100마리/㎥이하),진드기알레르겐 
10㎍/㎥이하</t>
    <phoneticPr fontId="1" type="noConversion"/>
  </si>
  <si>
    <t>■  학교별 점검결과는 붙임과 같음</t>
    <phoneticPr fontId="1" type="noConversion"/>
  </si>
  <si>
    <t>2019. 하절기 학교 교사(校舍) 내 환경위생 점검 결과</t>
    <phoneticPr fontId="1" type="noConversion"/>
  </si>
  <si>
    <t>2019. 하절기 학교 교사(校舍) 내 환경위생 점검결과</t>
    <phoneticPr fontId="1" type="noConversion"/>
  </si>
  <si>
    <t>판정</t>
    <phoneticPr fontId="1" type="noConversion"/>
  </si>
  <si>
    <t>적합</t>
    <phoneticPr fontId="1" type="noConversion"/>
  </si>
  <si>
    <t>적합</t>
    <phoneticPr fontId="1" type="noConversion"/>
  </si>
  <si>
    <t>적합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</si>
</sst>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4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2">
    <cellStyle name="표준" xfId="0" builtinId="0"/>
    <cellStyle name="표준 2 10" xfId="1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showZeros="0" tabSelected="1" workbookViewId="0">
      <selection activeCell="X13" sqref="X13"/>
    </sheetView>
  </sheetViews>
  <sheetFormatPr defaultRowHeight="16.5" x14ac:dyDescent="0.3"/>
  <cols>
    <col min="1" max="1" width="17.625" customWidth="1"/>
    <col min="2" max="2" width="13.5" customWidth="1"/>
    <col min="3" max="3" width="13.75" customWidth="1"/>
    <col min="4" max="4" width="13.625" customWidth="1"/>
    <col min="5" max="7" width="6.25" customWidth="1"/>
    <col min="8" max="10" width="5.625" customWidth="1"/>
    <col min="11" max="13" width="6" customWidth="1"/>
    <col min="14" max="16" width="5.75" customWidth="1"/>
    <col min="17" max="19" width="6.375" customWidth="1"/>
  </cols>
  <sheetData>
    <row r="2" spans="1:19" ht="26.25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 customHeight="1" x14ac:dyDescent="0.3">
      <c r="A3" s="15" t="s">
        <v>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customHeight="1" x14ac:dyDescent="0.3">
      <c r="A4" s="15" t="s">
        <v>63</v>
      </c>
    </row>
    <row r="5" spans="1:19" ht="22.5" customHeight="1" x14ac:dyDescent="0.3">
      <c r="A5" s="15" t="s">
        <v>65</v>
      </c>
    </row>
    <row r="6" spans="1:19" ht="22.5" customHeight="1" x14ac:dyDescent="0.3">
      <c r="A6" s="15" t="s">
        <v>62</v>
      </c>
    </row>
    <row r="7" spans="1:19" ht="22.5" customHeight="1" x14ac:dyDescent="0.3">
      <c r="A7" s="15" t="s">
        <v>64</v>
      </c>
    </row>
    <row r="8" spans="1:19" ht="17.25" customHeight="1" x14ac:dyDescent="0.3">
      <c r="A8" s="24" t="s">
        <v>14</v>
      </c>
      <c r="B8" s="26" t="s">
        <v>15</v>
      </c>
      <c r="C8" s="28"/>
      <c r="D8" s="27"/>
      <c r="E8" s="26" t="s">
        <v>29</v>
      </c>
      <c r="F8" s="28"/>
      <c r="G8" s="27"/>
      <c r="H8" s="26" t="s">
        <v>16</v>
      </c>
      <c r="I8" s="28"/>
      <c r="J8" s="27"/>
      <c r="K8" s="26" t="s">
        <v>17</v>
      </c>
      <c r="L8" s="28"/>
      <c r="M8" s="27"/>
      <c r="N8" s="26" t="s">
        <v>18</v>
      </c>
      <c r="O8" s="28"/>
      <c r="P8" s="27"/>
      <c r="Q8" s="26" t="s">
        <v>19</v>
      </c>
      <c r="R8" s="28"/>
      <c r="S8" s="27"/>
    </row>
    <row r="9" spans="1:19" ht="17.25" customHeight="1" x14ac:dyDescent="0.3">
      <c r="A9" s="29"/>
      <c r="B9" s="24" t="s">
        <v>26</v>
      </c>
      <c r="C9" s="24" t="s">
        <v>27</v>
      </c>
      <c r="D9" s="24" t="s">
        <v>28</v>
      </c>
      <c r="E9" s="26" t="s">
        <v>20</v>
      </c>
      <c r="F9" s="27"/>
      <c r="G9" s="24" t="s">
        <v>21</v>
      </c>
      <c r="H9" s="26" t="s">
        <v>20</v>
      </c>
      <c r="I9" s="27"/>
      <c r="J9" s="24" t="s">
        <v>21</v>
      </c>
      <c r="K9" s="26" t="s">
        <v>20</v>
      </c>
      <c r="L9" s="27"/>
      <c r="M9" s="24" t="s">
        <v>21</v>
      </c>
      <c r="N9" s="26" t="s">
        <v>20</v>
      </c>
      <c r="O9" s="27"/>
      <c r="P9" s="24" t="s">
        <v>21</v>
      </c>
      <c r="Q9" s="26" t="s">
        <v>20</v>
      </c>
      <c r="R9" s="27"/>
      <c r="S9" s="24" t="s">
        <v>21</v>
      </c>
    </row>
    <row r="10" spans="1:19" ht="17.25" customHeight="1" x14ac:dyDescent="0.3">
      <c r="A10" s="25"/>
      <c r="B10" s="25"/>
      <c r="C10" s="25"/>
      <c r="D10" s="25"/>
      <c r="E10" s="20" t="s">
        <v>4</v>
      </c>
      <c r="F10" s="20" t="s">
        <v>22</v>
      </c>
      <c r="G10" s="25"/>
      <c r="H10" s="20" t="s">
        <v>4</v>
      </c>
      <c r="I10" s="20" t="s">
        <v>22</v>
      </c>
      <c r="J10" s="25"/>
      <c r="K10" s="20" t="s">
        <v>4</v>
      </c>
      <c r="L10" s="20" t="s">
        <v>22</v>
      </c>
      <c r="M10" s="25"/>
      <c r="N10" s="20" t="s">
        <v>4</v>
      </c>
      <c r="O10" s="20" t="s">
        <v>22</v>
      </c>
      <c r="P10" s="25"/>
      <c r="Q10" s="20" t="s">
        <v>4</v>
      </c>
      <c r="R10" s="20" t="s">
        <v>22</v>
      </c>
      <c r="S10" s="25"/>
    </row>
    <row r="11" spans="1:19" ht="21" customHeight="1" x14ac:dyDescent="0.3">
      <c r="A11" s="21" t="s">
        <v>24</v>
      </c>
      <c r="B11" s="22">
        <v>36</v>
      </c>
      <c r="C11" s="22">
        <v>36</v>
      </c>
      <c r="D11" s="22" t="s">
        <v>47</v>
      </c>
      <c r="E11" s="22">
        <v>1</v>
      </c>
      <c r="F11" s="22">
        <v>1</v>
      </c>
      <c r="G11" s="22"/>
      <c r="H11" s="22">
        <v>16</v>
      </c>
      <c r="I11" s="22">
        <v>2</v>
      </c>
      <c r="J11" s="22"/>
      <c r="K11" s="22">
        <v>11</v>
      </c>
      <c r="L11" s="22"/>
      <c r="M11" s="22" t="s">
        <v>23</v>
      </c>
      <c r="N11" s="22">
        <v>5</v>
      </c>
      <c r="O11" s="22"/>
      <c r="P11" s="22" t="s">
        <v>23</v>
      </c>
      <c r="Q11" s="22">
        <f t="shared" ref="Q11:Q18" si="0">SUM(E11,H11,K11,N11)</f>
        <v>33</v>
      </c>
      <c r="R11" s="22">
        <f t="shared" ref="R11:R18" si="1">SUM(F11,I11,L11,O11)</f>
        <v>3</v>
      </c>
      <c r="S11" s="22">
        <f t="shared" ref="S11:S18" si="2">SUM(G11,J11,M11,P11)</f>
        <v>0</v>
      </c>
    </row>
    <row r="12" spans="1:19" ht="21" customHeight="1" x14ac:dyDescent="0.3">
      <c r="A12" s="21" t="s">
        <v>11</v>
      </c>
      <c r="B12" s="22">
        <v>36</v>
      </c>
      <c r="C12" s="22">
        <v>36</v>
      </c>
      <c r="D12" s="22" t="s">
        <v>48</v>
      </c>
      <c r="E12" s="22">
        <v>2</v>
      </c>
      <c r="F12" s="22"/>
      <c r="G12" s="22" t="s">
        <v>23</v>
      </c>
      <c r="H12" s="22">
        <v>18</v>
      </c>
      <c r="I12" s="22"/>
      <c r="J12" s="22"/>
      <c r="K12" s="22">
        <v>11</v>
      </c>
      <c r="L12" s="22"/>
      <c r="M12" s="22" t="s">
        <v>23</v>
      </c>
      <c r="N12" s="22">
        <v>5</v>
      </c>
      <c r="O12" s="22"/>
      <c r="P12" s="22" t="s">
        <v>23</v>
      </c>
      <c r="Q12" s="22">
        <f t="shared" si="0"/>
        <v>36</v>
      </c>
      <c r="R12" s="22">
        <f t="shared" si="1"/>
        <v>0</v>
      </c>
      <c r="S12" s="22">
        <f t="shared" si="2"/>
        <v>0</v>
      </c>
    </row>
    <row r="13" spans="1:19" ht="21" customHeight="1" x14ac:dyDescent="0.3">
      <c r="A13" s="21" t="s">
        <v>12</v>
      </c>
      <c r="B13" s="22">
        <v>36</v>
      </c>
      <c r="C13" s="22">
        <v>36</v>
      </c>
      <c r="D13" s="22" t="s">
        <v>49</v>
      </c>
      <c r="E13" s="22">
        <v>2</v>
      </c>
      <c r="F13" s="22"/>
      <c r="G13" s="22" t="s">
        <v>23</v>
      </c>
      <c r="H13" s="22">
        <v>18</v>
      </c>
      <c r="I13" s="22"/>
      <c r="J13" s="22"/>
      <c r="K13" s="22">
        <v>11</v>
      </c>
      <c r="L13" s="22"/>
      <c r="M13" s="22" t="s">
        <v>23</v>
      </c>
      <c r="N13" s="22">
        <v>5</v>
      </c>
      <c r="O13" s="22"/>
      <c r="P13" s="22" t="s">
        <v>23</v>
      </c>
      <c r="Q13" s="22">
        <f t="shared" si="0"/>
        <v>36</v>
      </c>
      <c r="R13" s="22">
        <f t="shared" si="1"/>
        <v>0</v>
      </c>
      <c r="S13" s="22">
        <f t="shared" si="2"/>
        <v>0</v>
      </c>
    </row>
    <row r="14" spans="1:19" ht="21" customHeight="1" x14ac:dyDescent="0.3">
      <c r="A14" s="21" t="s">
        <v>25</v>
      </c>
      <c r="B14" s="22">
        <v>36</v>
      </c>
      <c r="C14" s="22">
        <v>36</v>
      </c>
      <c r="D14" s="22" t="s">
        <v>49</v>
      </c>
      <c r="E14" s="22">
        <v>2</v>
      </c>
      <c r="F14" s="22"/>
      <c r="G14" s="22" t="s">
        <v>23</v>
      </c>
      <c r="H14" s="22">
        <v>17</v>
      </c>
      <c r="I14" s="22">
        <v>1</v>
      </c>
      <c r="J14" s="22"/>
      <c r="K14" s="22">
        <v>10</v>
      </c>
      <c r="L14" s="22">
        <v>1</v>
      </c>
      <c r="M14" s="22"/>
      <c r="N14" s="22">
        <v>5</v>
      </c>
      <c r="O14" s="22"/>
      <c r="P14" s="22" t="s">
        <v>23</v>
      </c>
      <c r="Q14" s="22">
        <f t="shared" si="0"/>
        <v>34</v>
      </c>
      <c r="R14" s="22">
        <f t="shared" si="1"/>
        <v>2</v>
      </c>
      <c r="S14" s="22">
        <f t="shared" si="2"/>
        <v>0</v>
      </c>
    </row>
    <row r="15" spans="1:19" ht="21" customHeight="1" x14ac:dyDescent="0.3">
      <c r="A15" s="21" t="s">
        <v>13</v>
      </c>
      <c r="B15" s="22">
        <v>36</v>
      </c>
      <c r="C15" s="22">
        <v>36</v>
      </c>
      <c r="D15" s="22" t="s">
        <v>49</v>
      </c>
      <c r="E15" s="22">
        <v>2</v>
      </c>
      <c r="F15" s="22"/>
      <c r="G15" s="22" t="s">
        <v>23</v>
      </c>
      <c r="H15" s="22">
        <v>18</v>
      </c>
      <c r="I15" s="22"/>
      <c r="J15" s="22" t="s">
        <v>23</v>
      </c>
      <c r="K15" s="22">
        <v>11</v>
      </c>
      <c r="L15" s="22"/>
      <c r="M15" s="22" t="s">
        <v>23</v>
      </c>
      <c r="N15" s="22">
        <v>5</v>
      </c>
      <c r="O15" s="22"/>
      <c r="P15" s="22" t="s">
        <v>23</v>
      </c>
      <c r="Q15" s="22">
        <f t="shared" si="0"/>
        <v>36</v>
      </c>
      <c r="R15" s="22">
        <f t="shared" si="1"/>
        <v>0</v>
      </c>
      <c r="S15" s="22">
        <f t="shared" si="2"/>
        <v>0</v>
      </c>
    </row>
    <row r="16" spans="1:19" ht="21" customHeight="1" x14ac:dyDescent="0.3">
      <c r="A16" s="21" t="s">
        <v>8</v>
      </c>
      <c r="B16" s="22">
        <v>36</v>
      </c>
      <c r="C16" s="22">
        <v>36</v>
      </c>
      <c r="D16" s="22" t="s">
        <v>48</v>
      </c>
      <c r="E16" s="22">
        <v>2</v>
      </c>
      <c r="F16" s="22"/>
      <c r="G16" s="22"/>
      <c r="H16" s="22">
        <v>18</v>
      </c>
      <c r="I16" s="22"/>
      <c r="J16" s="22" t="s">
        <v>23</v>
      </c>
      <c r="K16" s="22">
        <v>11</v>
      </c>
      <c r="L16" s="22"/>
      <c r="M16" s="22" t="s">
        <v>23</v>
      </c>
      <c r="N16" s="22">
        <v>5</v>
      </c>
      <c r="O16" s="22"/>
      <c r="P16" s="22" t="s">
        <v>23</v>
      </c>
      <c r="Q16" s="22">
        <f t="shared" si="0"/>
        <v>36</v>
      </c>
      <c r="R16" s="22">
        <f t="shared" si="1"/>
        <v>0</v>
      </c>
      <c r="S16" s="22">
        <f t="shared" si="2"/>
        <v>0</v>
      </c>
    </row>
    <row r="17" spans="1:19" ht="21" customHeight="1" x14ac:dyDescent="0.3">
      <c r="A17" s="21" t="s">
        <v>9</v>
      </c>
      <c r="B17" s="22">
        <v>36</v>
      </c>
      <c r="C17" s="22">
        <v>36</v>
      </c>
      <c r="D17" s="22" t="s">
        <v>49</v>
      </c>
      <c r="E17" s="22">
        <v>2</v>
      </c>
      <c r="F17" s="22"/>
      <c r="G17" s="22"/>
      <c r="H17" s="22">
        <v>18</v>
      </c>
      <c r="I17" s="22"/>
      <c r="J17" s="22" t="s">
        <v>23</v>
      </c>
      <c r="K17" s="22">
        <v>11</v>
      </c>
      <c r="L17" s="22"/>
      <c r="M17" s="22" t="s">
        <v>23</v>
      </c>
      <c r="N17" s="22">
        <v>5</v>
      </c>
      <c r="O17" s="22"/>
      <c r="P17" s="22" t="s">
        <v>23</v>
      </c>
      <c r="Q17" s="22">
        <f t="shared" si="0"/>
        <v>36</v>
      </c>
      <c r="R17" s="22">
        <f t="shared" si="1"/>
        <v>0</v>
      </c>
      <c r="S17" s="22">
        <f t="shared" si="2"/>
        <v>0</v>
      </c>
    </row>
    <row r="18" spans="1:19" ht="21" customHeight="1" x14ac:dyDescent="0.3">
      <c r="A18" s="21" t="s">
        <v>10</v>
      </c>
      <c r="B18" s="22">
        <v>36</v>
      </c>
      <c r="C18" s="22">
        <v>36</v>
      </c>
      <c r="D18" s="22" t="s">
        <v>50</v>
      </c>
      <c r="E18" s="22">
        <v>2</v>
      </c>
      <c r="F18" s="22"/>
      <c r="G18" s="22"/>
      <c r="H18" s="22">
        <v>18</v>
      </c>
      <c r="I18" s="22"/>
      <c r="J18" s="22" t="s">
        <v>23</v>
      </c>
      <c r="K18" s="22">
        <v>11</v>
      </c>
      <c r="L18" s="22"/>
      <c r="M18" s="22" t="s">
        <v>23</v>
      </c>
      <c r="N18" s="22">
        <v>5</v>
      </c>
      <c r="O18" s="22"/>
      <c r="P18" s="22" t="s">
        <v>23</v>
      </c>
      <c r="Q18" s="22">
        <f t="shared" si="0"/>
        <v>36</v>
      </c>
      <c r="R18" s="22">
        <f t="shared" si="1"/>
        <v>0</v>
      </c>
      <c r="S18" s="22">
        <f t="shared" si="2"/>
        <v>0</v>
      </c>
    </row>
    <row r="20" spans="1:19" ht="17.25" x14ac:dyDescent="0.3">
      <c r="A20" s="15" t="s">
        <v>70</v>
      </c>
    </row>
  </sheetData>
  <mergeCells count="21">
    <mergeCell ref="A8:A10"/>
    <mergeCell ref="B8:D8"/>
    <mergeCell ref="E8:G8"/>
    <mergeCell ref="H8:J8"/>
    <mergeCell ref="K8:M8"/>
    <mergeCell ref="A2:S2"/>
    <mergeCell ref="B9:B10"/>
    <mergeCell ref="Q9:R9"/>
    <mergeCell ref="S9:S10"/>
    <mergeCell ref="Q8:S8"/>
    <mergeCell ref="E9:F9"/>
    <mergeCell ref="G9:G10"/>
    <mergeCell ref="H9:I9"/>
    <mergeCell ref="J9:J10"/>
    <mergeCell ref="K9:L9"/>
    <mergeCell ref="M9:M10"/>
    <mergeCell ref="N9:O9"/>
    <mergeCell ref="P9:P10"/>
    <mergeCell ref="N8:P8"/>
    <mergeCell ref="D9:D10"/>
    <mergeCell ref="C9:C1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"/>
  <sheetViews>
    <sheetView topLeftCell="D1" zoomScale="70" zoomScaleNormal="70" zoomScaleSheetLayoutView="85" workbookViewId="0">
      <selection activeCell="G6" sqref="G6"/>
    </sheetView>
  </sheetViews>
  <sheetFormatPr defaultRowHeight="16.5" x14ac:dyDescent="0.3"/>
  <cols>
    <col min="1" max="1" width="5" customWidth="1"/>
    <col min="2" max="2" width="6" customWidth="1"/>
    <col min="3" max="3" width="7.875" customWidth="1"/>
    <col min="4" max="4" width="14.25" style="3" customWidth="1"/>
    <col min="5" max="5" width="12" customWidth="1"/>
    <col min="6" max="6" width="28.25" bestFit="1" customWidth="1"/>
    <col min="7" max="7" width="11.875" style="3" customWidth="1"/>
    <col min="8" max="8" width="12.875" style="1" customWidth="1"/>
    <col min="9" max="12" width="6" style="1" customWidth="1"/>
    <col min="13" max="13" width="6" customWidth="1"/>
    <col min="14" max="18" width="5.75" customWidth="1"/>
    <col min="19" max="23" width="5.5" customWidth="1"/>
    <col min="24" max="28" width="5.625" customWidth="1"/>
    <col min="29" max="33" width="5.5" customWidth="1"/>
    <col min="34" max="36" width="5.875" customWidth="1"/>
    <col min="37" max="37" width="6.375" customWidth="1"/>
    <col min="38" max="38" width="5.875" customWidth="1"/>
    <col min="39" max="43" width="5.375" customWidth="1"/>
    <col min="44" max="47" width="7.5" customWidth="1"/>
    <col min="48" max="48" width="7" customWidth="1"/>
    <col min="49" max="49" width="12.25" style="16" customWidth="1"/>
  </cols>
  <sheetData>
    <row r="1" spans="1:49" ht="39" customHeight="1" x14ac:dyDescent="0.3">
      <c r="B1" s="40" t="s">
        <v>72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ht="54.75" customHeight="1" x14ac:dyDescent="0.3">
      <c r="B2" s="36" t="s">
        <v>0</v>
      </c>
      <c r="C2" s="36" t="s">
        <v>1</v>
      </c>
      <c r="D2" s="38" t="s">
        <v>2</v>
      </c>
      <c r="E2" s="37" t="s">
        <v>53</v>
      </c>
      <c r="F2" s="36" t="s">
        <v>3</v>
      </c>
      <c r="G2" s="43" t="s">
        <v>30</v>
      </c>
      <c r="H2" s="37" t="s">
        <v>51</v>
      </c>
      <c r="I2" s="39" t="s">
        <v>36</v>
      </c>
      <c r="J2" s="39"/>
      <c r="K2" s="39"/>
      <c r="L2" s="39"/>
      <c r="M2" s="39"/>
      <c r="N2" s="39" t="s">
        <v>35</v>
      </c>
      <c r="O2" s="39"/>
      <c r="P2" s="39"/>
      <c r="Q2" s="39"/>
      <c r="R2" s="39"/>
      <c r="S2" s="39" t="s">
        <v>34</v>
      </c>
      <c r="T2" s="39"/>
      <c r="U2" s="39"/>
      <c r="V2" s="39"/>
      <c r="W2" s="39"/>
      <c r="X2" s="39" t="s">
        <v>42</v>
      </c>
      <c r="Y2" s="39"/>
      <c r="Z2" s="39"/>
      <c r="AA2" s="39"/>
      <c r="AB2" s="39"/>
      <c r="AC2" s="39" t="s">
        <v>33</v>
      </c>
      <c r="AD2" s="39"/>
      <c r="AE2" s="39"/>
      <c r="AF2" s="39"/>
      <c r="AG2" s="39"/>
      <c r="AH2" s="39" t="s">
        <v>31</v>
      </c>
      <c r="AI2" s="39"/>
      <c r="AJ2" s="39"/>
      <c r="AK2" s="39"/>
      <c r="AL2" s="39"/>
      <c r="AM2" s="39" t="s">
        <v>32</v>
      </c>
      <c r="AN2" s="39"/>
      <c r="AO2" s="39"/>
      <c r="AP2" s="39"/>
      <c r="AQ2" s="39"/>
      <c r="AR2" s="39" t="s">
        <v>69</v>
      </c>
      <c r="AS2" s="39"/>
      <c r="AT2" s="39"/>
      <c r="AU2" s="39"/>
      <c r="AV2" s="39"/>
      <c r="AW2" s="41" t="s">
        <v>60</v>
      </c>
    </row>
    <row r="3" spans="1:49" ht="36" customHeight="1" x14ac:dyDescent="0.3">
      <c r="B3" s="36"/>
      <c r="C3" s="36"/>
      <c r="D3" s="38"/>
      <c r="E3" s="36"/>
      <c r="F3" s="36"/>
      <c r="G3" s="44"/>
      <c r="H3" s="36"/>
      <c r="I3" s="4" t="s">
        <v>5</v>
      </c>
      <c r="J3" s="4" t="s">
        <v>6</v>
      </c>
      <c r="K3" s="4" t="s">
        <v>7</v>
      </c>
      <c r="L3" s="4" t="s">
        <v>52</v>
      </c>
      <c r="M3" s="4" t="s">
        <v>73</v>
      </c>
      <c r="N3" s="4" t="s">
        <v>5</v>
      </c>
      <c r="O3" s="4" t="s">
        <v>6</v>
      </c>
      <c r="P3" s="4" t="s">
        <v>7</v>
      </c>
      <c r="Q3" s="8" t="s">
        <v>52</v>
      </c>
      <c r="R3" s="14" t="s">
        <v>73</v>
      </c>
      <c r="S3" s="4" t="s">
        <v>5</v>
      </c>
      <c r="T3" s="4" t="s">
        <v>6</v>
      </c>
      <c r="U3" s="4" t="s">
        <v>7</v>
      </c>
      <c r="V3" s="8" t="s">
        <v>52</v>
      </c>
      <c r="W3" s="14" t="s">
        <v>73</v>
      </c>
      <c r="X3" s="4" t="s">
        <v>5</v>
      </c>
      <c r="Y3" s="4" t="s">
        <v>6</v>
      </c>
      <c r="Z3" s="4" t="s">
        <v>7</v>
      </c>
      <c r="AA3" s="8" t="s">
        <v>52</v>
      </c>
      <c r="AB3" s="14" t="s">
        <v>73</v>
      </c>
      <c r="AC3" s="4" t="s">
        <v>5</v>
      </c>
      <c r="AD3" s="4" t="s">
        <v>6</v>
      </c>
      <c r="AE3" s="4" t="s">
        <v>7</v>
      </c>
      <c r="AF3" s="8" t="s">
        <v>52</v>
      </c>
      <c r="AG3" s="14" t="s">
        <v>73</v>
      </c>
      <c r="AH3" s="4" t="s">
        <v>5</v>
      </c>
      <c r="AI3" s="4" t="s">
        <v>6</v>
      </c>
      <c r="AJ3" s="4" t="s">
        <v>7</v>
      </c>
      <c r="AK3" s="8" t="s">
        <v>52</v>
      </c>
      <c r="AL3" s="14" t="s">
        <v>73</v>
      </c>
      <c r="AM3" s="4" t="s">
        <v>5</v>
      </c>
      <c r="AN3" s="4" t="s">
        <v>6</v>
      </c>
      <c r="AO3" s="4" t="s">
        <v>7</v>
      </c>
      <c r="AP3" s="8" t="s">
        <v>52</v>
      </c>
      <c r="AQ3" s="14" t="s">
        <v>73</v>
      </c>
      <c r="AR3" s="12" t="s">
        <v>5</v>
      </c>
      <c r="AS3" s="12" t="s">
        <v>6</v>
      </c>
      <c r="AT3" s="12" t="s">
        <v>66</v>
      </c>
      <c r="AU3" s="12" t="s">
        <v>52</v>
      </c>
      <c r="AV3" s="14" t="s">
        <v>73</v>
      </c>
      <c r="AW3" s="42"/>
    </row>
    <row r="4" spans="1:49" s="2" customFormat="1" ht="30" customHeight="1" x14ac:dyDescent="0.3">
      <c r="A4" s="5"/>
      <c r="B4" s="30">
        <v>6</v>
      </c>
      <c r="C4" s="30" t="s">
        <v>37</v>
      </c>
      <c r="D4" s="33" t="s">
        <v>44</v>
      </c>
      <c r="E4" s="30" t="s">
        <v>45</v>
      </c>
      <c r="F4" s="6" t="s">
        <v>54</v>
      </c>
      <c r="G4" s="18" t="s">
        <v>39</v>
      </c>
      <c r="H4" s="10" t="s">
        <v>55</v>
      </c>
      <c r="I4" s="9">
        <v>25.3</v>
      </c>
      <c r="J4" s="9">
        <v>25.4</v>
      </c>
      <c r="K4" s="9">
        <v>25.5</v>
      </c>
      <c r="L4" s="9">
        <f t="shared" ref="L4:L8" si="0">AVERAGE(I4:K4)</f>
        <v>25.400000000000002</v>
      </c>
      <c r="M4" s="7" t="s">
        <v>74</v>
      </c>
      <c r="N4" s="9">
        <v>53.5</v>
      </c>
      <c r="O4" s="9">
        <v>53.8</v>
      </c>
      <c r="P4" s="9">
        <v>54.1</v>
      </c>
      <c r="Q4" s="9">
        <f t="shared" ref="Q4:Q8" si="1">AVERAGE(N4:P4)</f>
        <v>53.800000000000004</v>
      </c>
      <c r="R4" s="7" t="s">
        <v>74</v>
      </c>
      <c r="S4" s="7"/>
      <c r="T4" s="7"/>
      <c r="U4" s="7"/>
      <c r="V4" s="9"/>
      <c r="W4" s="7"/>
      <c r="X4" s="7"/>
      <c r="Y4" s="7"/>
      <c r="Z4" s="7"/>
      <c r="AA4" s="9"/>
      <c r="AB4" s="7"/>
      <c r="AC4" s="7"/>
      <c r="AD4" s="7"/>
      <c r="AE4" s="7"/>
      <c r="AF4" s="9"/>
      <c r="AG4" s="7"/>
      <c r="AH4" s="7"/>
      <c r="AI4" s="7"/>
      <c r="AJ4" s="7"/>
      <c r="AK4" s="9"/>
      <c r="AL4" s="7"/>
      <c r="AM4" s="9">
        <v>1</v>
      </c>
      <c r="AN4" s="9">
        <v>1</v>
      </c>
      <c r="AO4" s="9">
        <v>1</v>
      </c>
      <c r="AP4" s="9">
        <f>AVERAGE(AM4:AO4)</f>
        <v>1</v>
      </c>
      <c r="AQ4" s="7" t="s">
        <v>74</v>
      </c>
      <c r="AR4" s="7" t="s">
        <v>67</v>
      </c>
      <c r="AS4" s="7" t="s">
        <v>68</v>
      </c>
      <c r="AT4" s="7" t="s">
        <v>46</v>
      </c>
      <c r="AU4" s="7" t="s">
        <v>67</v>
      </c>
      <c r="AV4" s="7" t="s">
        <v>74</v>
      </c>
      <c r="AW4" s="17"/>
    </row>
    <row r="5" spans="1:49" s="2" customFormat="1" ht="30" customHeight="1" x14ac:dyDescent="0.3">
      <c r="A5" s="5"/>
      <c r="B5" s="31"/>
      <c r="C5" s="31"/>
      <c r="D5" s="34"/>
      <c r="E5" s="31"/>
      <c r="F5" s="6" t="s">
        <v>54</v>
      </c>
      <c r="G5" s="18" t="s">
        <v>43</v>
      </c>
      <c r="H5" s="10" t="s">
        <v>56</v>
      </c>
      <c r="I5" s="9">
        <v>26.1</v>
      </c>
      <c r="J5" s="9">
        <v>26.4</v>
      </c>
      <c r="K5" s="9">
        <v>26.7</v>
      </c>
      <c r="L5" s="9">
        <f t="shared" si="0"/>
        <v>26.400000000000002</v>
      </c>
      <c r="M5" s="7" t="s">
        <v>74</v>
      </c>
      <c r="N5" s="9">
        <v>52.2</v>
      </c>
      <c r="O5" s="9">
        <v>52.3</v>
      </c>
      <c r="P5" s="9">
        <v>52.4</v>
      </c>
      <c r="Q5" s="9">
        <f t="shared" si="1"/>
        <v>52.300000000000004</v>
      </c>
      <c r="R5" s="7" t="s">
        <v>74</v>
      </c>
      <c r="S5" s="9">
        <v>53.4</v>
      </c>
      <c r="T5" s="9">
        <v>53.5</v>
      </c>
      <c r="U5" s="9">
        <v>53.6</v>
      </c>
      <c r="V5" s="9">
        <f>AVERAGE(S5:U5)</f>
        <v>53.5</v>
      </c>
      <c r="W5" s="7" t="s">
        <v>74</v>
      </c>
      <c r="X5" s="9">
        <v>26</v>
      </c>
      <c r="Y5" s="9">
        <v>27</v>
      </c>
      <c r="Z5" s="9">
        <v>31</v>
      </c>
      <c r="AA5" s="9">
        <f>AVERAGE(X5:Z5)</f>
        <v>28</v>
      </c>
      <c r="AB5" s="7" t="s">
        <v>74</v>
      </c>
      <c r="AC5" s="9">
        <v>357</v>
      </c>
      <c r="AD5" s="9">
        <v>370</v>
      </c>
      <c r="AE5" s="9">
        <v>371</v>
      </c>
      <c r="AF5" s="9">
        <f>AVERAGE(AC5:AE5)</f>
        <v>366</v>
      </c>
      <c r="AG5" s="9" t="s">
        <v>75</v>
      </c>
      <c r="AH5" s="7"/>
      <c r="AI5" s="7"/>
      <c r="AJ5" s="7"/>
      <c r="AK5" s="9"/>
      <c r="AL5" s="7"/>
      <c r="AM5" s="7"/>
      <c r="AN5" s="7"/>
      <c r="AO5" s="7"/>
      <c r="AP5" s="9"/>
      <c r="AQ5" s="7"/>
      <c r="AR5" s="7"/>
      <c r="AS5" s="7"/>
      <c r="AT5" s="7"/>
      <c r="AU5" s="7"/>
      <c r="AV5" s="7"/>
      <c r="AW5" s="17"/>
    </row>
    <row r="6" spans="1:49" s="2" customFormat="1" ht="30" customHeight="1" x14ac:dyDescent="0.3">
      <c r="A6" s="5"/>
      <c r="B6" s="31"/>
      <c r="C6" s="31"/>
      <c r="D6" s="34"/>
      <c r="E6" s="31"/>
      <c r="F6" s="6" t="s">
        <v>54</v>
      </c>
      <c r="G6" s="18" t="s">
        <v>38</v>
      </c>
      <c r="H6" s="10" t="s">
        <v>57</v>
      </c>
      <c r="I6" s="9">
        <v>26.2</v>
      </c>
      <c r="J6" s="9">
        <v>26.5</v>
      </c>
      <c r="K6" s="9">
        <v>26.8</v>
      </c>
      <c r="L6" s="9">
        <f t="shared" si="0"/>
        <v>26.5</v>
      </c>
      <c r="M6" s="7" t="s">
        <v>74</v>
      </c>
      <c r="N6" s="9">
        <v>50.5</v>
      </c>
      <c r="O6" s="9">
        <v>50.6</v>
      </c>
      <c r="P6" s="9">
        <v>50.7</v>
      </c>
      <c r="Q6" s="9">
        <f t="shared" si="1"/>
        <v>50.6</v>
      </c>
      <c r="R6" s="7" t="s">
        <v>74</v>
      </c>
      <c r="S6" s="9">
        <v>46.8</v>
      </c>
      <c r="T6" s="9">
        <v>47</v>
      </c>
      <c r="U6" s="9">
        <v>47.2</v>
      </c>
      <c r="V6" s="9">
        <f>AVERAGE(S6:U6)</f>
        <v>47</v>
      </c>
      <c r="W6" s="7" t="s">
        <v>74</v>
      </c>
      <c r="X6" s="9">
        <v>5</v>
      </c>
      <c r="Y6" s="9">
        <v>5</v>
      </c>
      <c r="Z6" s="9">
        <v>8</v>
      </c>
      <c r="AA6" s="9">
        <f>AVERAGE(X6:Z6)</f>
        <v>6</v>
      </c>
      <c r="AB6" s="7" t="s">
        <v>74</v>
      </c>
      <c r="AC6" s="9">
        <v>9</v>
      </c>
      <c r="AD6" s="9">
        <v>10</v>
      </c>
      <c r="AE6" s="9">
        <v>11</v>
      </c>
      <c r="AF6" s="9">
        <f>AVERAGE(AC6:AE6)</f>
        <v>10</v>
      </c>
      <c r="AG6" s="9" t="s">
        <v>76</v>
      </c>
      <c r="AH6" s="11">
        <v>23.3</v>
      </c>
      <c r="AI6" s="11">
        <v>25.7</v>
      </c>
      <c r="AJ6" s="11">
        <v>26</v>
      </c>
      <c r="AK6" s="9">
        <f>AVERAGE(AH6:AJ6)</f>
        <v>25</v>
      </c>
      <c r="AL6" s="7" t="s">
        <v>74</v>
      </c>
      <c r="AM6" s="7"/>
      <c r="AN6" s="7"/>
      <c r="AO6" s="7"/>
      <c r="AP6" s="9"/>
      <c r="AQ6" s="7"/>
      <c r="AR6" s="7"/>
      <c r="AS6" s="7"/>
      <c r="AT6" s="7"/>
      <c r="AU6" s="7"/>
      <c r="AV6" s="7"/>
      <c r="AW6" s="17"/>
    </row>
    <row r="7" spans="1:49" s="2" customFormat="1" ht="30" customHeight="1" x14ac:dyDescent="0.3">
      <c r="A7" s="5"/>
      <c r="B7" s="31"/>
      <c r="C7" s="31"/>
      <c r="D7" s="34"/>
      <c r="E7" s="31"/>
      <c r="F7" s="6" t="s">
        <v>54</v>
      </c>
      <c r="G7" s="19" t="s">
        <v>40</v>
      </c>
      <c r="H7" s="10" t="s">
        <v>58</v>
      </c>
      <c r="I7" s="9">
        <v>26.1</v>
      </c>
      <c r="J7" s="9">
        <v>26.7</v>
      </c>
      <c r="K7" s="9">
        <v>27.3</v>
      </c>
      <c r="L7" s="9">
        <f t="shared" si="0"/>
        <v>26.7</v>
      </c>
      <c r="M7" s="7" t="s">
        <v>74</v>
      </c>
      <c r="N7" s="9">
        <v>52.5</v>
      </c>
      <c r="O7" s="9">
        <v>52.6</v>
      </c>
      <c r="P7" s="9">
        <v>52.7</v>
      </c>
      <c r="Q7" s="9">
        <f t="shared" si="1"/>
        <v>52.6</v>
      </c>
      <c r="R7" s="7" t="s">
        <v>74</v>
      </c>
      <c r="S7" s="7"/>
      <c r="T7" s="7"/>
      <c r="U7" s="7"/>
      <c r="V7" s="9"/>
      <c r="W7" s="7"/>
      <c r="X7" s="7"/>
      <c r="Y7" s="7"/>
      <c r="Z7" s="7"/>
      <c r="AA7" s="9"/>
      <c r="AB7" s="7"/>
      <c r="AC7" s="7"/>
      <c r="AD7" s="7"/>
      <c r="AE7" s="7"/>
      <c r="AF7" s="9"/>
      <c r="AG7" s="7"/>
      <c r="AH7" s="7"/>
      <c r="AI7" s="7"/>
      <c r="AJ7" s="7"/>
      <c r="AK7" s="9"/>
      <c r="AL7" s="7"/>
      <c r="AM7" s="9">
        <v>1</v>
      </c>
      <c r="AN7" s="9">
        <v>1</v>
      </c>
      <c r="AO7" s="9">
        <v>1</v>
      </c>
      <c r="AP7" s="9">
        <f>AVERAGE(AM7:AO7)</f>
        <v>1</v>
      </c>
      <c r="AQ7" s="7" t="s">
        <v>74</v>
      </c>
      <c r="AR7" s="7"/>
      <c r="AS7" s="7"/>
      <c r="AT7" s="7"/>
      <c r="AU7" s="7"/>
      <c r="AV7" s="7"/>
      <c r="AW7" s="17"/>
    </row>
    <row r="8" spans="1:49" s="2" customFormat="1" ht="30" customHeight="1" x14ac:dyDescent="0.3">
      <c r="A8" s="5"/>
      <c r="B8" s="32"/>
      <c r="C8" s="32"/>
      <c r="D8" s="35"/>
      <c r="E8" s="32"/>
      <c r="F8" s="6" t="s">
        <v>54</v>
      </c>
      <c r="G8" s="18" t="s">
        <v>41</v>
      </c>
      <c r="H8" s="10" t="s">
        <v>59</v>
      </c>
      <c r="I8" s="9">
        <v>27.1</v>
      </c>
      <c r="J8" s="9">
        <v>27.2</v>
      </c>
      <c r="K8" s="9">
        <v>27.3</v>
      </c>
      <c r="L8" s="9">
        <f t="shared" si="0"/>
        <v>27.2</v>
      </c>
      <c r="M8" s="7" t="s">
        <v>74</v>
      </c>
      <c r="N8" s="11">
        <v>51.9</v>
      </c>
      <c r="O8" s="11">
        <v>52</v>
      </c>
      <c r="P8" s="11">
        <v>51.1</v>
      </c>
      <c r="Q8" s="9">
        <f t="shared" si="1"/>
        <v>51.666666666666664</v>
      </c>
      <c r="R8" s="7" t="s">
        <v>74</v>
      </c>
      <c r="S8" s="9">
        <v>41.2</v>
      </c>
      <c r="T8" s="9">
        <v>41.5</v>
      </c>
      <c r="U8" s="7">
        <v>41.7</v>
      </c>
      <c r="V8" s="9">
        <f>AVERAGE(S8:U8)</f>
        <v>41.466666666666669</v>
      </c>
      <c r="W8" s="7" t="s">
        <v>74</v>
      </c>
      <c r="X8" s="9">
        <v>70</v>
      </c>
      <c r="Y8" s="9">
        <v>71</v>
      </c>
      <c r="Z8" s="9">
        <v>75</v>
      </c>
      <c r="AA8" s="9">
        <f>AVERAGE(X8:Z8)</f>
        <v>72</v>
      </c>
      <c r="AB8" s="7" t="s">
        <v>74</v>
      </c>
      <c r="AC8" s="9">
        <v>49</v>
      </c>
      <c r="AD8" s="9">
        <v>52</v>
      </c>
      <c r="AE8" s="9">
        <v>61</v>
      </c>
      <c r="AF8" s="9">
        <f>AVERAGE(AC8:AE8)</f>
        <v>54</v>
      </c>
      <c r="AG8" s="7" t="s">
        <v>74</v>
      </c>
      <c r="AH8" s="7"/>
      <c r="AI8" s="7"/>
      <c r="AJ8" s="7"/>
      <c r="AK8" s="9"/>
      <c r="AL8" s="7"/>
      <c r="AM8" s="7"/>
      <c r="AN8" s="7"/>
      <c r="AO8" s="7"/>
      <c r="AP8" s="9"/>
      <c r="AQ8" s="7"/>
      <c r="AR8" s="7"/>
      <c r="AS8" s="7"/>
      <c r="AT8" s="7"/>
      <c r="AU8" s="7"/>
      <c r="AV8" s="7"/>
      <c r="AW8" s="17"/>
    </row>
  </sheetData>
  <mergeCells count="21">
    <mergeCell ref="N2:R2"/>
    <mergeCell ref="I2:M2"/>
    <mergeCell ref="S2:W2"/>
    <mergeCell ref="B1:AW1"/>
    <mergeCell ref="AW2:AW3"/>
    <mergeCell ref="G2:G3"/>
    <mergeCell ref="B2:B3"/>
    <mergeCell ref="H2:H3"/>
    <mergeCell ref="X2:AB2"/>
    <mergeCell ref="AC2:AG2"/>
    <mergeCell ref="AH2:AL2"/>
    <mergeCell ref="AM2:AQ2"/>
    <mergeCell ref="AR2:AV2"/>
    <mergeCell ref="B4:B8"/>
    <mergeCell ref="C4:C8"/>
    <mergeCell ref="D4:D8"/>
    <mergeCell ref="E4:E8"/>
    <mergeCell ref="F2:F3"/>
    <mergeCell ref="E2:E3"/>
    <mergeCell ref="D2:D3"/>
    <mergeCell ref="C2:C3"/>
  </mergeCells>
  <phoneticPr fontId="1" type="noConversion"/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하절기 측정결과</vt:lpstr>
      <vt:lpstr>하절기학교별 점검결과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2019-07-22T09:13:17Z</cp:lastPrinted>
  <dcterms:created xsi:type="dcterms:W3CDTF">2019-04-01T11:15:21Z</dcterms:created>
  <dcterms:modified xsi:type="dcterms:W3CDTF">2019-09-05T02:41:19Z</dcterms:modified>
</cp:coreProperties>
</file>